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「支部懇談会\支部懇談会の手引き\支部懇談会の手引き\Ｒ７\参考資料1～14\"/>
    </mc:Choice>
  </mc:AlternateContent>
  <bookViews>
    <workbookView xWindow="0" yWindow="0" windowWidth="17256" windowHeight="5556"/>
  </bookViews>
  <sheets>
    <sheet name="名札(資料用)" sheetId="8" r:id="rId1"/>
    <sheet name="名札(1年次)" sheetId="1" r:id="rId2"/>
    <sheet name="名札(2年次)" sheetId="6" r:id="rId3"/>
    <sheet name="名札(3年次)" sheetId="7" r:id="rId4"/>
    <sheet name="名札(4年次以上)" sheetId="4" r:id="rId5"/>
    <sheet name="名札(白紙)" sheetId="5" r:id="rId6"/>
  </sheets>
  <definedNames>
    <definedName name="_xlnm.Print_Area" localSheetId="1">'名札(1年次)'!$C$18:$T$47</definedName>
    <definedName name="_xlnm.Print_Area" localSheetId="2">'名札(2年次)'!$C$18:$T$47</definedName>
    <definedName name="_xlnm.Print_Area" localSheetId="3">'名札(3年次)'!$C$18:$T$47</definedName>
    <definedName name="_xlnm.Print_Area" localSheetId="4">'名札(4年次以上)'!$B$17:$T$48</definedName>
    <definedName name="_xlnm.Print_Area" localSheetId="0">'名札(資料用)'!$B$1:$U$47</definedName>
    <definedName name="_xlnm.Print_Area" localSheetId="5">'名札(白紙)'!$B$17:$T$48</definedName>
  </definedNames>
  <calcPr calcId="162913"/>
</workbook>
</file>

<file path=xl/calcChain.xml><?xml version="1.0" encoding="utf-8"?>
<calcChain xmlns="http://schemas.openxmlformats.org/spreadsheetml/2006/main">
  <c r="R46" i="5" l="1"/>
  <c r="M46" i="5"/>
  <c r="I46" i="5"/>
  <c r="D46" i="5"/>
  <c r="R43" i="5"/>
  <c r="P43" i="5"/>
  <c r="M42" i="5" s="1"/>
  <c r="I43" i="5"/>
  <c r="G43" i="5"/>
  <c r="D42" i="5" s="1"/>
  <c r="R40" i="5"/>
  <c r="M40" i="5"/>
  <c r="I40" i="5"/>
  <c r="D40" i="5"/>
  <c r="R37" i="5"/>
  <c r="P37" i="5"/>
  <c r="M36" i="5" s="1"/>
  <c r="I37" i="5"/>
  <c r="G37" i="5"/>
  <c r="D36" i="5" s="1"/>
  <c r="R34" i="5"/>
  <c r="M34" i="5"/>
  <c r="I34" i="5"/>
  <c r="D34" i="5"/>
  <c r="R31" i="5"/>
  <c r="P31" i="5"/>
  <c r="M30" i="5" s="1"/>
  <c r="I31" i="5"/>
  <c r="G31" i="5"/>
  <c r="D30" i="5"/>
  <c r="R28" i="5"/>
  <c r="M28" i="5"/>
  <c r="I28" i="5"/>
  <c r="D28" i="5"/>
  <c r="R25" i="5"/>
  <c r="P25" i="5"/>
  <c r="M24" i="5" s="1"/>
  <c r="I25" i="5"/>
  <c r="G25" i="5"/>
  <c r="D24" i="5"/>
  <c r="R22" i="5"/>
  <c r="M22" i="5"/>
  <c r="I22" i="5"/>
  <c r="D22" i="5"/>
  <c r="R19" i="5"/>
  <c r="P19" i="5"/>
  <c r="M18" i="5" s="1"/>
  <c r="I19" i="5"/>
  <c r="G19" i="5"/>
  <c r="D18" i="5" s="1"/>
  <c r="R46" i="4"/>
  <c r="M46" i="4"/>
  <c r="I46" i="4"/>
  <c r="D46" i="4"/>
  <c r="R43" i="4"/>
  <c r="P43" i="4"/>
  <c r="M42" i="4" s="1"/>
  <c r="I43" i="4"/>
  <c r="G43" i="4"/>
  <c r="D42" i="4" s="1"/>
  <c r="R40" i="4"/>
  <c r="M40" i="4"/>
  <c r="I40" i="4"/>
  <c r="D40" i="4"/>
  <c r="R37" i="4"/>
  <c r="P37" i="4"/>
  <c r="M36" i="4" s="1"/>
  <c r="I37" i="4"/>
  <c r="G37" i="4"/>
  <c r="D36" i="4" s="1"/>
  <c r="R34" i="4"/>
  <c r="M34" i="4"/>
  <c r="I34" i="4"/>
  <c r="D34" i="4"/>
  <c r="R31" i="4"/>
  <c r="P31" i="4"/>
  <c r="M30" i="4" s="1"/>
  <c r="I31" i="4"/>
  <c r="G31" i="4"/>
  <c r="D30" i="4" s="1"/>
  <c r="R28" i="4"/>
  <c r="M28" i="4"/>
  <c r="I28" i="4"/>
  <c r="D28" i="4"/>
  <c r="R25" i="4"/>
  <c r="P25" i="4"/>
  <c r="M24" i="4" s="1"/>
  <c r="I25" i="4"/>
  <c r="G25" i="4"/>
  <c r="D24" i="4"/>
  <c r="R22" i="4"/>
  <c r="M22" i="4"/>
  <c r="I22" i="4"/>
  <c r="D22" i="4"/>
  <c r="R19" i="4"/>
  <c r="P19" i="4"/>
  <c r="M18" i="4" s="1"/>
  <c r="I19" i="4"/>
  <c r="G19" i="4"/>
  <c r="D18" i="4" s="1"/>
  <c r="R46" i="7"/>
  <c r="M46" i="7"/>
  <c r="I46" i="7"/>
  <c r="D46" i="7"/>
  <c r="R43" i="7"/>
  <c r="P43" i="7"/>
  <c r="I43" i="7"/>
  <c r="G43" i="7"/>
  <c r="D42" i="7" s="1"/>
  <c r="M42" i="7"/>
  <c r="R40" i="7"/>
  <c r="M40" i="7"/>
  <c r="I40" i="7"/>
  <c r="D40" i="7"/>
  <c r="R37" i="7"/>
  <c r="P37" i="7"/>
  <c r="M36" i="7" s="1"/>
  <c r="I37" i="7"/>
  <c r="G37" i="7"/>
  <c r="D36" i="7" s="1"/>
  <c r="R34" i="7"/>
  <c r="M34" i="7"/>
  <c r="I34" i="7"/>
  <c r="D34" i="7"/>
  <c r="R31" i="7"/>
  <c r="P31" i="7"/>
  <c r="M30" i="7" s="1"/>
  <c r="I31" i="7"/>
  <c r="G31" i="7"/>
  <c r="D30" i="7" s="1"/>
  <c r="R28" i="7"/>
  <c r="M28" i="7"/>
  <c r="I28" i="7"/>
  <c r="D28" i="7"/>
  <c r="R25" i="7"/>
  <c r="P25" i="7"/>
  <c r="M24" i="7" s="1"/>
  <c r="I25" i="7"/>
  <c r="G25" i="7"/>
  <c r="D24" i="7" s="1"/>
  <c r="R22" i="7"/>
  <c r="M22" i="7"/>
  <c r="I22" i="7"/>
  <c r="D22" i="7"/>
  <c r="R19" i="7"/>
  <c r="P19" i="7"/>
  <c r="M18" i="7" s="1"/>
  <c r="I19" i="7"/>
  <c r="G19" i="7"/>
  <c r="D18" i="7" s="1"/>
  <c r="R46" i="6"/>
  <c r="M46" i="6"/>
  <c r="I46" i="6"/>
  <c r="D46" i="6"/>
  <c r="R43" i="6"/>
  <c r="P43" i="6"/>
  <c r="M42" i="6" s="1"/>
  <c r="I43" i="6"/>
  <c r="G43" i="6"/>
  <c r="D42" i="6"/>
  <c r="R40" i="6"/>
  <c r="M40" i="6"/>
  <c r="I40" i="6"/>
  <c r="D40" i="6"/>
  <c r="R37" i="6"/>
  <c r="P37" i="6"/>
  <c r="I37" i="6"/>
  <c r="G37" i="6"/>
  <c r="M36" i="6"/>
  <c r="D36" i="6"/>
  <c r="R34" i="6"/>
  <c r="M34" i="6"/>
  <c r="I34" i="6"/>
  <c r="D34" i="6"/>
  <c r="R31" i="6"/>
  <c r="P31" i="6"/>
  <c r="M30" i="6" s="1"/>
  <c r="I31" i="6"/>
  <c r="G31" i="6"/>
  <c r="D30" i="6" s="1"/>
  <c r="R28" i="6"/>
  <c r="M28" i="6"/>
  <c r="I28" i="6"/>
  <c r="D28" i="6"/>
  <c r="R25" i="6"/>
  <c r="P25" i="6"/>
  <c r="M24" i="6" s="1"/>
  <c r="I25" i="6"/>
  <c r="G25" i="6"/>
  <c r="D24" i="6" s="1"/>
  <c r="R22" i="6"/>
  <c r="M22" i="6"/>
  <c r="I22" i="6"/>
  <c r="D22" i="6"/>
  <c r="R19" i="6"/>
  <c r="P19" i="6"/>
  <c r="M18" i="6" s="1"/>
  <c r="I19" i="6"/>
  <c r="G19" i="6"/>
  <c r="D18" i="6"/>
  <c r="R46" i="1"/>
  <c r="M46" i="1"/>
  <c r="I46" i="1"/>
  <c r="D46" i="1"/>
  <c r="R43" i="1"/>
  <c r="P43" i="1"/>
  <c r="M42" i="1" s="1"/>
  <c r="I43" i="1"/>
  <c r="G43" i="1"/>
  <c r="D42" i="1" s="1"/>
  <c r="R40" i="1"/>
  <c r="M40" i="1"/>
  <c r="I40" i="1"/>
  <c r="D40" i="1"/>
  <c r="R37" i="1"/>
  <c r="P37" i="1"/>
  <c r="M36" i="1" s="1"/>
  <c r="I37" i="1"/>
  <c r="G37" i="1"/>
  <c r="D36" i="1" s="1"/>
  <c r="R34" i="1"/>
  <c r="M34" i="1"/>
  <c r="I34" i="1"/>
  <c r="D34" i="1"/>
  <c r="R31" i="1"/>
  <c r="P31" i="1"/>
  <c r="I31" i="1"/>
  <c r="G31" i="1"/>
  <c r="D30" i="1" s="1"/>
  <c r="M30" i="1"/>
  <c r="R28" i="1"/>
  <c r="M28" i="1"/>
  <c r="I28" i="1"/>
  <c r="D28" i="1"/>
  <c r="R25" i="1"/>
  <c r="P25" i="1"/>
  <c r="M24" i="1" s="1"/>
  <c r="I25" i="1"/>
  <c r="G25" i="1"/>
  <c r="D24" i="1" s="1"/>
  <c r="R22" i="1"/>
  <c r="M22" i="1"/>
  <c r="I22" i="1"/>
  <c r="D22" i="1"/>
  <c r="R19" i="1"/>
  <c r="P19" i="1"/>
  <c r="M18" i="1" s="1"/>
  <c r="I19" i="1"/>
  <c r="G19" i="1"/>
  <c r="D18" i="1" s="1"/>
  <c r="M42" i="8" l="1"/>
  <c r="D42" i="8"/>
  <c r="M36" i="8"/>
  <c r="D36" i="8"/>
  <c r="D30" i="8"/>
  <c r="D24" i="8"/>
  <c r="R46" i="8" l="1"/>
  <c r="M46" i="8"/>
  <c r="I46" i="8"/>
  <c r="D46" i="8"/>
  <c r="R43" i="8"/>
  <c r="P43" i="8"/>
  <c r="I43" i="8"/>
  <c r="G43" i="8"/>
  <c r="R40" i="8"/>
  <c r="M40" i="8"/>
  <c r="I40" i="8"/>
  <c r="D40" i="8"/>
  <c r="R37" i="8"/>
  <c r="P37" i="8"/>
  <c r="I37" i="8"/>
  <c r="G37" i="8"/>
  <c r="R34" i="8"/>
  <c r="M34" i="8"/>
  <c r="I34" i="8"/>
  <c r="D34" i="8"/>
  <c r="R31" i="8"/>
  <c r="P31" i="8"/>
  <c r="M30" i="8" s="1"/>
  <c r="I31" i="8"/>
  <c r="G31" i="8"/>
  <c r="R28" i="8"/>
  <c r="M28" i="8"/>
  <c r="I28" i="8"/>
  <c r="D28" i="8"/>
  <c r="R25" i="8"/>
  <c r="P25" i="8"/>
  <c r="M24" i="8" s="1"/>
  <c r="I25" i="8"/>
  <c r="G25" i="8"/>
  <c r="R22" i="8"/>
  <c r="M22" i="8"/>
  <c r="I22" i="8"/>
  <c r="D22" i="8"/>
  <c r="R19" i="8"/>
  <c r="P19" i="8"/>
  <c r="M18" i="8" s="1"/>
  <c r="I19" i="8"/>
  <c r="G19" i="8"/>
  <c r="D18" i="8" s="1"/>
</calcChain>
</file>

<file path=xl/comments1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2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3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4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5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comments6.xml><?xml version="1.0" encoding="utf-8"?>
<comments xmlns="http://schemas.openxmlformats.org/spreadsheetml/2006/main">
  <authors>
    <author>WATARU  SUZUKI</author>
  </authors>
  <commentLis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姓名が長くセルから外れても名札には入ります
</t>
        </r>
      </text>
    </comment>
  </commentList>
</comments>
</file>

<file path=xl/sharedStrings.xml><?xml version="1.0" encoding="utf-8"?>
<sst xmlns="http://schemas.openxmlformats.org/spreadsheetml/2006/main" count="473" uniqueCount="46">
  <si>
    <t>年</t>
    <rPh sb="0" eb="1">
      <t>ネン</t>
    </rPh>
    <phoneticPr fontId="2"/>
  </si>
  <si>
    <t>情報学部</t>
    <rPh sb="0" eb="2">
      <t>ジョウホウ</t>
    </rPh>
    <rPh sb="2" eb="4">
      <t>ガクブ</t>
    </rPh>
    <phoneticPr fontId="2"/>
  </si>
  <si>
    <t>(</t>
    <phoneticPr fontId="2"/>
  </si>
  <si>
    <t>)</t>
    <phoneticPr fontId="2"/>
  </si>
  <si>
    <t>保護者名</t>
    <rPh sb="0" eb="3">
      <t>ホゴシャ</t>
    </rPh>
    <rPh sb="3" eb="4">
      <t>メイ</t>
    </rPh>
    <phoneticPr fontId="2"/>
  </si>
  <si>
    <t>子</t>
    <rPh sb="0" eb="1">
      <t>コ</t>
    </rPh>
    <phoneticPr fontId="2"/>
  </si>
  <si>
    <t>経済学部</t>
    <rPh sb="0" eb="2">
      <t>ケイザイ</t>
    </rPh>
    <rPh sb="2" eb="4">
      <t>ガクブ</t>
    </rPh>
    <phoneticPr fontId="2"/>
  </si>
  <si>
    <t>法学部</t>
    <rPh sb="0" eb="1">
      <t>ホウ</t>
    </rPh>
    <rPh sb="1" eb="3">
      <t>ガクブ</t>
    </rPh>
    <phoneticPr fontId="2"/>
  </si>
  <si>
    <t>経営学部</t>
    <rPh sb="0" eb="2">
      <t>ケイエイ</t>
    </rPh>
    <rPh sb="2" eb="4">
      <t>ガクブ</t>
    </rPh>
    <phoneticPr fontId="2"/>
  </si>
  <si>
    <t>商学部</t>
    <rPh sb="0" eb="2">
      <t>ショウガク</t>
    </rPh>
    <rPh sb="2" eb="3">
      <t>ブ</t>
    </rPh>
    <phoneticPr fontId="2"/>
  </si>
  <si>
    <t>文学部</t>
    <rPh sb="0" eb="3">
      <t>ブンガクブ</t>
    </rPh>
    <phoneticPr fontId="2"/>
  </si>
  <si>
    <t>学　　部</t>
    <rPh sb="0" eb="1">
      <t>ガク</t>
    </rPh>
    <rPh sb="3" eb="4">
      <t>ブ</t>
    </rPh>
    <phoneticPr fontId="2"/>
  </si>
  <si>
    <t>学年を入力ください→</t>
    <rPh sb="0" eb="2">
      <t>ガクネン</t>
    </rPh>
    <rPh sb="3" eb="5">
      <t>ニュウリョク</t>
    </rPh>
    <phoneticPr fontId="2"/>
  </si>
  <si>
    <t>高橋　英樹</t>
    <rPh sb="0" eb="2">
      <t>タカハシ</t>
    </rPh>
    <rPh sb="3" eb="5">
      <t>ヒデキ</t>
    </rPh>
    <phoneticPr fontId="2"/>
  </si>
  <si>
    <t>真麻</t>
    <rPh sb="0" eb="2">
      <t>マアサ</t>
    </rPh>
    <phoneticPr fontId="2"/>
  </si>
  <si>
    <t>真麻子</t>
    <rPh sb="0" eb="2">
      <t>マアサ</t>
    </rPh>
    <rPh sb="2" eb="3">
      <t>コ</t>
    </rPh>
    <phoneticPr fontId="2"/>
  </si>
  <si>
    <t>杏</t>
    <rPh sb="0" eb="1">
      <t>アン</t>
    </rPh>
    <phoneticPr fontId="2"/>
  </si>
  <si>
    <t>ヒカル</t>
    <phoneticPr fontId="2"/>
  </si>
  <si>
    <t>直太郎</t>
    <rPh sb="0" eb="1">
      <t>ナオ</t>
    </rPh>
    <rPh sb="1" eb="3">
      <t>タロウ</t>
    </rPh>
    <phoneticPr fontId="2"/>
  </si>
  <si>
    <t>えみり</t>
    <phoneticPr fontId="2"/>
  </si>
  <si>
    <t>進一郎</t>
    <rPh sb="0" eb="1">
      <t>スス</t>
    </rPh>
    <rPh sb="1" eb="3">
      <t>イチロウ</t>
    </rPh>
    <phoneticPr fontId="2"/>
  </si>
  <si>
    <t>優子</t>
    <rPh sb="0" eb="2">
      <t>ユウコ</t>
    </rPh>
    <phoneticPr fontId="2"/>
  </si>
  <si>
    <t>真紀子</t>
    <rPh sb="0" eb="3">
      <t>マキコ</t>
    </rPh>
    <phoneticPr fontId="2"/>
  </si>
  <si>
    <t>渡辺　謙</t>
    <rPh sb="0" eb="2">
      <t>ワタナベ</t>
    </rPh>
    <rPh sb="3" eb="4">
      <t>ケン</t>
    </rPh>
    <phoneticPr fontId="2"/>
  </si>
  <si>
    <t>藤　圭子</t>
    <rPh sb="0" eb="1">
      <t>フジ</t>
    </rPh>
    <rPh sb="2" eb="4">
      <t>ケイコ</t>
    </rPh>
    <phoneticPr fontId="2"/>
  </si>
  <si>
    <t>小泉　純一郎</t>
    <rPh sb="0" eb="2">
      <t>コイズミ</t>
    </rPh>
    <rPh sb="3" eb="6">
      <t>ジュンイチロウ</t>
    </rPh>
    <phoneticPr fontId="2"/>
  </si>
  <si>
    <t>小渕　恵三</t>
    <rPh sb="0" eb="2">
      <t>オブチ</t>
    </rPh>
    <rPh sb="3" eb="5">
      <t>ケイゾウ</t>
    </rPh>
    <phoneticPr fontId="2"/>
  </si>
  <si>
    <t>田中　角栄</t>
    <rPh sb="0" eb="2">
      <t>タナカ</t>
    </rPh>
    <rPh sb="3" eb="5">
      <t>カクエイ</t>
    </rPh>
    <phoneticPr fontId="2"/>
  </si>
  <si>
    <t>辺見　マリ</t>
    <rPh sb="0" eb="2">
      <t>ヘンミ</t>
    </rPh>
    <phoneticPr fontId="2"/>
  </si>
  <si>
    <t>学部をプルダウンで選択してください</t>
    <rPh sb="0" eb="2">
      <t>ガクブ</t>
    </rPh>
    <rPh sb="9" eb="11">
      <t>センタク</t>
    </rPh>
    <phoneticPr fontId="2"/>
  </si>
  <si>
    <t>着色部分のみ入力です</t>
    <rPh sb="0" eb="2">
      <t>チャクショク</t>
    </rPh>
    <rPh sb="2" eb="4">
      <t>ブブン</t>
    </rPh>
    <rPh sb="6" eb="8">
      <t>ニュウリョク</t>
    </rPh>
    <phoneticPr fontId="2"/>
  </si>
  <si>
    <t>学年を入力してください</t>
    <rPh sb="0" eb="2">
      <t>ガクネン</t>
    </rPh>
    <rPh sb="3" eb="5">
      <t>ニュウリョク</t>
    </rPh>
    <phoneticPr fontId="2"/>
  </si>
  <si>
    <t>保護者・子の名前を入力してください</t>
    <rPh sb="0" eb="3">
      <t>ホゴシャ</t>
    </rPh>
    <rPh sb="4" eb="5">
      <t>コ</t>
    </rPh>
    <rPh sb="6" eb="8">
      <t>ナマエ</t>
    </rPh>
    <rPh sb="9" eb="11">
      <t>ニュウリョク</t>
    </rPh>
    <phoneticPr fontId="2"/>
  </si>
  <si>
    <t>➣　シートを同一学年で作成することにより、翌年度の入力が不要です</t>
    <rPh sb="6" eb="8">
      <t>ドウイツ</t>
    </rPh>
    <rPh sb="8" eb="10">
      <t>ガクネン</t>
    </rPh>
    <rPh sb="11" eb="13">
      <t>サクセイ</t>
    </rPh>
    <rPh sb="21" eb="24">
      <t>ヨクネンド</t>
    </rPh>
    <rPh sb="25" eb="27">
      <t>ニュウリョク</t>
    </rPh>
    <rPh sb="28" eb="30">
      <t>フヨウ</t>
    </rPh>
    <phoneticPr fontId="2"/>
  </si>
  <si>
    <t>高橋山　英之助</t>
    <rPh sb="0" eb="2">
      <t>タカハシ</t>
    </rPh>
    <rPh sb="2" eb="3">
      <t>ヤマ</t>
    </rPh>
    <rPh sb="4" eb="5">
      <t>エイ</t>
    </rPh>
    <rPh sb="5" eb="6">
      <t>ノ</t>
    </rPh>
    <rPh sb="6" eb="7">
      <t>スケ</t>
    </rPh>
    <phoneticPr fontId="2"/>
  </si>
  <si>
    <t>人間科学部</t>
    <rPh sb="0" eb="2">
      <t>ニンゲン</t>
    </rPh>
    <rPh sb="2" eb="4">
      <t>カガク</t>
    </rPh>
    <rPh sb="4" eb="5">
      <t>ブ</t>
    </rPh>
    <phoneticPr fontId="2"/>
  </si>
  <si>
    <t>名札フォーマット</t>
    <rPh sb="0" eb="2">
      <t>ナフダ</t>
    </rPh>
    <phoneticPr fontId="2"/>
  </si>
  <si>
    <t>名簿を作成すると名札が自動的に作成されます。</t>
    <rPh sb="0" eb="2">
      <t>メイボ</t>
    </rPh>
    <rPh sb="3" eb="5">
      <t>サクセイ</t>
    </rPh>
    <rPh sb="8" eb="10">
      <t>ナフダ</t>
    </rPh>
    <rPh sb="11" eb="14">
      <t>ジドウテキ</t>
    </rPh>
    <rPh sb="15" eb="17">
      <t>サクセイ</t>
    </rPh>
    <phoneticPr fontId="2"/>
  </si>
  <si>
    <t>森山　良子</t>
    <rPh sb="0" eb="2">
      <t>モリヤマ</t>
    </rPh>
    <rPh sb="3" eb="4">
      <t>リョウ</t>
    </rPh>
    <rPh sb="4" eb="5">
      <t>コ</t>
    </rPh>
    <phoneticPr fontId="2"/>
  </si>
  <si>
    <t>➣　枠に沿って切り取ってください</t>
    <rPh sb="2" eb="3">
      <t>ワク</t>
    </rPh>
    <rPh sb="4" eb="5">
      <t>ソ</t>
    </rPh>
    <rPh sb="7" eb="8">
      <t>キ</t>
    </rPh>
    <rPh sb="9" eb="10">
      <t>ト</t>
    </rPh>
    <phoneticPr fontId="2"/>
  </si>
  <si>
    <t>ｹｰｼｮﾝ学部</t>
    <rPh sb="5" eb="7">
      <t>ガクブ</t>
    </rPh>
    <phoneticPr fontId="2"/>
  </si>
  <si>
    <t>➣　「情報学部」を選択すると、自動で「ネットワーク」がでます</t>
    <rPh sb="3" eb="5">
      <t>ジョウホウ</t>
    </rPh>
    <rPh sb="5" eb="7">
      <t>ガクブ</t>
    </rPh>
    <rPh sb="9" eb="11">
      <t>センタク</t>
    </rPh>
    <rPh sb="15" eb="17">
      <t>ジドウ</t>
    </rPh>
    <phoneticPr fontId="2"/>
  </si>
  <si>
    <t>➣　「ｹｰｼｮﾝ学部」を選択すると、自動で「国際ｺﾐｭﾆ」がでます</t>
    <rPh sb="8" eb="10">
      <t>ガクブ</t>
    </rPh>
    <rPh sb="12" eb="14">
      <t>センタク</t>
    </rPh>
    <rPh sb="18" eb="20">
      <t>ジドウ</t>
    </rPh>
    <rPh sb="22" eb="24">
      <t>コクサイ</t>
    </rPh>
    <phoneticPr fontId="2"/>
  </si>
  <si>
    <t>柄本　明</t>
    <rPh sb="0" eb="2">
      <t>エモト</t>
    </rPh>
    <rPh sb="3" eb="4">
      <t>アキラ</t>
    </rPh>
    <phoneticPr fontId="2"/>
  </si>
  <si>
    <t>時生</t>
    <rPh sb="0" eb="1">
      <t>トキ</t>
    </rPh>
    <rPh sb="1" eb="2">
      <t>イ</t>
    </rPh>
    <phoneticPr fontId="2"/>
  </si>
  <si>
    <t>資料 ９</t>
    <rPh sb="0" eb="2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</si>
</sst>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5" xfId="0" applyBorder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4" xfId="0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49" fontId="1" fillId="0" borderId="9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3" borderId="10" xfId="0" applyFill="1" applyBorder="1">
      <alignment vertical="center"/>
    </xf>
    <xf numFmtId="0" fontId="0" fillId="2" borderId="10" xfId="0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0" fillId="4" borderId="10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14" fillId="0" borderId="2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16" fillId="5" borderId="0" xfId="0" applyFont="1" applyFill="1">
      <alignment vertical="center"/>
    </xf>
    <xf numFmtId="0" fontId="17" fillId="0" borderId="0" xfId="0" applyFont="1">
      <alignment vertical="center"/>
    </xf>
    <xf numFmtId="0" fontId="8" fillId="0" borderId="2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shrinkToFit="1"/>
    </xf>
    <xf numFmtId="0" fontId="0" fillId="3" borderId="12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W48"/>
  <sheetViews>
    <sheetView tabSelected="1" zoomScaleNormal="100" workbookViewId="0">
      <selection activeCell="S2" sqref="S2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 t="s">
        <v>45</v>
      </c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54" t="s">
        <v>11</v>
      </c>
      <c r="D4" s="54"/>
      <c r="E4" s="54" t="s">
        <v>4</v>
      </c>
      <c r="F4" s="54"/>
      <c r="G4" s="54" t="s">
        <v>5</v>
      </c>
      <c r="H4" s="54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8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R46:S46"/>
    <mergeCell ref="C5:D5"/>
    <mergeCell ref="R22:S22"/>
    <mergeCell ref="I28:J28"/>
    <mergeCell ref="R28:S28"/>
    <mergeCell ref="I34:J34"/>
    <mergeCell ref="R34:S34"/>
    <mergeCell ref="I40:J40"/>
    <mergeCell ref="R40:S40"/>
    <mergeCell ref="I22:J22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4:D4"/>
    <mergeCell ref="E4:F4"/>
    <mergeCell ref="E7:F7"/>
    <mergeCell ref="E10:F10"/>
    <mergeCell ref="E13:F13"/>
    <mergeCell ref="G4:H4"/>
    <mergeCell ref="E5:F5"/>
    <mergeCell ref="G5:H5"/>
    <mergeCell ref="E6:F6"/>
    <mergeCell ref="G6:H6"/>
    <mergeCell ref="G7:H7"/>
    <mergeCell ref="E8:F8"/>
    <mergeCell ref="G8:H8"/>
    <mergeCell ref="E9:F9"/>
    <mergeCell ref="G9:H9"/>
    <mergeCell ref="G10:H10"/>
    <mergeCell ref="E11:F11"/>
    <mergeCell ref="G11:H11"/>
    <mergeCell ref="E12:F12"/>
    <mergeCell ref="G12:H12"/>
    <mergeCell ref="G13:H13"/>
    <mergeCell ref="E14:F14"/>
    <mergeCell ref="G14:H14"/>
    <mergeCell ref="D22:G22"/>
    <mergeCell ref="D28:G28"/>
    <mergeCell ref="D34:G34"/>
    <mergeCell ref="D40:G40"/>
    <mergeCell ref="D46:G46"/>
    <mergeCell ref="M22:P22"/>
    <mergeCell ref="M28:P28"/>
    <mergeCell ref="M34:P34"/>
    <mergeCell ref="M40:P40"/>
    <mergeCell ref="M46:P46"/>
    <mergeCell ref="I46:J46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2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2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2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2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2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2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2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2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2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2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2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3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3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3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3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3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3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3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3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3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3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3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D40:G40"/>
    <mergeCell ref="I40:J40"/>
    <mergeCell ref="M40:P40"/>
    <mergeCell ref="R40:S40"/>
    <mergeCell ref="D46:G46"/>
    <mergeCell ref="I46:J46"/>
    <mergeCell ref="M46:P46"/>
    <mergeCell ref="R46:S46"/>
    <mergeCell ref="D34:G34"/>
    <mergeCell ref="I34:J34"/>
    <mergeCell ref="M34:P34"/>
    <mergeCell ref="R34:S34"/>
    <mergeCell ref="C14:D14"/>
    <mergeCell ref="E14:F14"/>
    <mergeCell ref="G14:H14"/>
    <mergeCell ref="D22:G22"/>
    <mergeCell ref="I22:J22"/>
    <mergeCell ref="M22:P22"/>
    <mergeCell ref="R22:S22"/>
    <mergeCell ref="D28:G28"/>
    <mergeCell ref="I28:J28"/>
    <mergeCell ref="M28:P28"/>
    <mergeCell ref="R28:S28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C8:D8"/>
    <mergeCell ref="E8:F8"/>
    <mergeCell ref="G8:H8"/>
    <mergeCell ref="C9:D9"/>
    <mergeCell ref="E9:F9"/>
    <mergeCell ref="G9:H9"/>
    <mergeCell ref="C6:D6"/>
    <mergeCell ref="E6:F6"/>
    <mergeCell ref="G6:H6"/>
    <mergeCell ref="C7:D7"/>
    <mergeCell ref="E7:F7"/>
    <mergeCell ref="G7:H7"/>
    <mergeCell ref="C4:D4"/>
    <mergeCell ref="E4:F4"/>
    <mergeCell ref="G4:H4"/>
    <mergeCell ref="C5:D5"/>
    <mergeCell ref="E5:F5"/>
    <mergeCell ref="G5:H5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W48"/>
  <sheetViews>
    <sheetView zoomScaleNormal="100" workbookViewId="0">
      <selection activeCell="C5" sqref="C5:H14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4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55" t="s">
        <v>6</v>
      </c>
      <c r="D5" s="55"/>
      <c r="E5" s="56" t="s">
        <v>13</v>
      </c>
      <c r="F5" s="56"/>
      <c r="G5" s="57" t="s">
        <v>14</v>
      </c>
      <c r="H5" s="5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55" t="s">
        <v>7</v>
      </c>
      <c r="D6" s="55"/>
      <c r="E6" s="58" t="s">
        <v>34</v>
      </c>
      <c r="F6" s="58"/>
      <c r="G6" s="57" t="s">
        <v>15</v>
      </c>
      <c r="H6" s="5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55" t="s">
        <v>8</v>
      </c>
      <c r="D7" s="55"/>
      <c r="E7" s="56" t="s">
        <v>23</v>
      </c>
      <c r="F7" s="56"/>
      <c r="G7" s="57" t="s">
        <v>16</v>
      </c>
      <c r="H7" s="57"/>
      <c r="W7" t="s">
        <v>8</v>
      </c>
    </row>
    <row r="8" spans="2:23" ht="15" customHeight="1" x14ac:dyDescent="0.2">
      <c r="B8" s="49">
        <v>4</v>
      </c>
      <c r="C8" s="55" t="s">
        <v>9</v>
      </c>
      <c r="D8" s="55"/>
      <c r="E8" s="56" t="s">
        <v>24</v>
      </c>
      <c r="F8" s="56"/>
      <c r="G8" s="57" t="s">
        <v>17</v>
      </c>
      <c r="H8" s="57"/>
      <c r="J8" s="44" t="s">
        <v>33</v>
      </c>
      <c r="W8" t="s">
        <v>9</v>
      </c>
    </row>
    <row r="9" spans="2:23" ht="15" customHeight="1" x14ac:dyDescent="0.2">
      <c r="B9" s="49">
        <v>5</v>
      </c>
      <c r="C9" s="55" t="s">
        <v>10</v>
      </c>
      <c r="D9" s="55"/>
      <c r="E9" s="56" t="s">
        <v>25</v>
      </c>
      <c r="F9" s="56"/>
      <c r="G9" s="57" t="s">
        <v>20</v>
      </c>
      <c r="H9" s="57"/>
      <c r="J9" s="44" t="s">
        <v>42</v>
      </c>
      <c r="W9" t="s">
        <v>10</v>
      </c>
    </row>
    <row r="10" spans="2:23" ht="15" customHeight="1" x14ac:dyDescent="0.2">
      <c r="B10" s="49">
        <v>6</v>
      </c>
      <c r="C10" s="55" t="s">
        <v>1</v>
      </c>
      <c r="D10" s="55"/>
      <c r="E10" s="56" t="s">
        <v>26</v>
      </c>
      <c r="F10" s="56"/>
      <c r="G10" s="57" t="s">
        <v>21</v>
      </c>
      <c r="H10" s="57"/>
      <c r="J10" s="44" t="s">
        <v>41</v>
      </c>
      <c r="W10" t="s">
        <v>35</v>
      </c>
    </row>
    <row r="11" spans="2:23" ht="15" customHeight="1" x14ac:dyDescent="0.2">
      <c r="B11" s="49">
        <v>7</v>
      </c>
      <c r="C11" s="55" t="s">
        <v>35</v>
      </c>
      <c r="D11" s="55"/>
      <c r="E11" s="56" t="s">
        <v>27</v>
      </c>
      <c r="F11" s="56"/>
      <c r="G11" s="57" t="s">
        <v>22</v>
      </c>
      <c r="H11" s="57"/>
      <c r="J11" s="44" t="s">
        <v>39</v>
      </c>
      <c r="W11" t="s">
        <v>40</v>
      </c>
    </row>
    <row r="12" spans="2:23" ht="15" customHeight="1" x14ac:dyDescent="0.2">
      <c r="B12" s="49">
        <v>8</v>
      </c>
      <c r="C12" s="55" t="s">
        <v>40</v>
      </c>
      <c r="D12" s="55"/>
      <c r="E12" s="56" t="s">
        <v>43</v>
      </c>
      <c r="F12" s="56"/>
      <c r="G12" s="57" t="s">
        <v>44</v>
      </c>
      <c r="H12" s="57"/>
      <c r="W12" t="s">
        <v>1</v>
      </c>
    </row>
    <row r="13" spans="2:23" ht="15" customHeight="1" x14ac:dyDescent="0.2">
      <c r="B13" s="49">
        <v>9</v>
      </c>
      <c r="C13" s="55" t="s">
        <v>6</v>
      </c>
      <c r="D13" s="55"/>
      <c r="E13" s="56" t="s">
        <v>38</v>
      </c>
      <c r="F13" s="56"/>
      <c r="G13" s="57" t="s">
        <v>18</v>
      </c>
      <c r="H13" s="57"/>
    </row>
    <row r="14" spans="2:23" ht="15" customHeight="1" x14ac:dyDescent="0.2">
      <c r="B14" s="49">
        <v>10</v>
      </c>
      <c r="C14" s="55" t="s">
        <v>7</v>
      </c>
      <c r="D14" s="55"/>
      <c r="E14" s="56" t="s">
        <v>28</v>
      </c>
      <c r="F14" s="56"/>
      <c r="G14" s="57" t="s">
        <v>19</v>
      </c>
      <c r="H14" s="5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4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4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 t="str">
        <f>IF(E5="","",E5)</f>
        <v>高橋　英樹</v>
      </c>
      <c r="E22" s="59"/>
      <c r="F22" s="59"/>
      <c r="G22" s="59"/>
      <c r="H22" s="24" t="s">
        <v>2</v>
      </c>
      <c r="I22" s="60" t="str">
        <f>IF(G5="","",G5)</f>
        <v>真麻</v>
      </c>
      <c r="J22" s="60"/>
      <c r="K22" s="25" t="s">
        <v>3</v>
      </c>
      <c r="L22" s="14"/>
      <c r="M22" s="59" t="str">
        <f>IF(E10="","",E10)</f>
        <v>小渕　恵三</v>
      </c>
      <c r="N22" s="59"/>
      <c r="O22" s="59"/>
      <c r="P22" s="59"/>
      <c r="Q22" s="24" t="s">
        <v>2</v>
      </c>
      <c r="R22" s="60" t="str">
        <f>G10</f>
        <v>優子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4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4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 t="str">
        <f>IF(E6="","",E6)</f>
        <v>高橋山　英之助</v>
      </c>
      <c r="E28" s="59"/>
      <c r="F28" s="59"/>
      <c r="G28" s="59"/>
      <c r="H28" s="24" t="s">
        <v>2</v>
      </c>
      <c r="I28" s="60" t="str">
        <f>G6</f>
        <v>真麻子</v>
      </c>
      <c r="J28" s="60"/>
      <c r="K28" s="25" t="s">
        <v>3</v>
      </c>
      <c r="L28" s="14"/>
      <c r="M28" s="59" t="str">
        <f>IF(E11="","",E11)</f>
        <v>田中　角栄</v>
      </c>
      <c r="N28" s="59"/>
      <c r="O28" s="59"/>
      <c r="P28" s="59"/>
      <c r="Q28" s="24" t="s">
        <v>2</v>
      </c>
      <c r="R28" s="60" t="str">
        <f>G11</f>
        <v>真紀子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4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4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 t="str">
        <f>IF(E7="","",E7)</f>
        <v>渡辺　謙</v>
      </c>
      <c r="E34" s="59"/>
      <c r="F34" s="59"/>
      <c r="G34" s="59"/>
      <c r="H34" s="24" t="s">
        <v>2</v>
      </c>
      <c r="I34" s="60" t="str">
        <f>G7</f>
        <v>杏</v>
      </c>
      <c r="J34" s="60"/>
      <c r="K34" s="25" t="s">
        <v>3</v>
      </c>
      <c r="L34" s="14"/>
      <c r="M34" s="59" t="str">
        <f>IF(E12="","",E12)</f>
        <v>柄本　明</v>
      </c>
      <c r="N34" s="59"/>
      <c r="O34" s="59"/>
      <c r="P34" s="59"/>
      <c r="Q34" s="24" t="s">
        <v>2</v>
      </c>
      <c r="R34" s="60" t="str">
        <f>G12</f>
        <v>時生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4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4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 t="str">
        <f>IF(E8="","",E8)</f>
        <v>藤　圭子</v>
      </c>
      <c r="E40" s="59"/>
      <c r="F40" s="59"/>
      <c r="G40" s="59"/>
      <c r="H40" s="24" t="s">
        <v>2</v>
      </c>
      <c r="I40" s="60" t="str">
        <f>G8</f>
        <v>ヒカル</v>
      </c>
      <c r="J40" s="60"/>
      <c r="K40" s="25" t="s">
        <v>3</v>
      </c>
      <c r="L40" s="14"/>
      <c r="M40" s="61" t="str">
        <f>IF(E13="","",E13)</f>
        <v>森山　良子</v>
      </c>
      <c r="N40" s="61"/>
      <c r="O40" s="61"/>
      <c r="P40" s="61"/>
      <c r="Q40" s="24" t="s">
        <v>2</v>
      </c>
      <c r="R40" s="60" t="str">
        <f>G13</f>
        <v>直太郎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4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4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 t="str">
        <f>IF(E9="","",E9)</f>
        <v>小泉　純一郎</v>
      </c>
      <c r="E46" s="59"/>
      <c r="F46" s="59"/>
      <c r="G46" s="59"/>
      <c r="H46" s="24" t="s">
        <v>2</v>
      </c>
      <c r="I46" s="60" t="str">
        <f>G9</f>
        <v>進一郎</v>
      </c>
      <c r="J46" s="60"/>
      <c r="K46" s="25" t="s">
        <v>3</v>
      </c>
      <c r="L46" s="14"/>
      <c r="M46" s="59" t="str">
        <f>IF(E14="","",E14)</f>
        <v>辺見　マリ</v>
      </c>
      <c r="N46" s="59"/>
      <c r="O46" s="59"/>
      <c r="P46" s="59"/>
      <c r="Q46" s="24" t="s">
        <v>2</v>
      </c>
      <c r="R46" s="60" t="str">
        <f>G14</f>
        <v>えみり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R34:S34"/>
    <mergeCell ref="D22:G22"/>
    <mergeCell ref="I22:J22"/>
    <mergeCell ref="M22:P22"/>
    <mergeCell ref="R22:S22"/>
    <mergeCell ref="D28:G28"/>
    <mergeCell ref="I28:J28"/>
    <mergeCell ref="M28:P28"/>
    <mergeCell ref="R28:S28"/>
    <mergeCell ref="R40:S40"/>
    <mergeCell ref="D46:G46"/>
    <mergeCell ref="I46:J46"/>
    <mergeCell ref="M46:P46"/>
    <mergeCell ref="R46:S46"/>
    <mergeCell ref="E14:F14"/>
    <mergeCell ref="G14:H14"/>
    <mergeCell ref="D40:G40"/>
    <mergeCell ref="I40:J40"/>
    <mergeCell ref="M40:P40"/>
    <mergeCell ref="D34:G34"/>
    <mergeCell ref="I34:J34"/>
    <mergeCell ref="M34:P34"/>
    <mergeCell ref="C14:D14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19685039370078741" footer="0.19685039370078741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8"/>
  <sheetViews>
    <sheetView topLeftCell="A40" zoomScaleNormal="100" workbookViewId="0">
      <selection activeCell="C12" sqref="C12:D12"/>
    </sheetView>
  </sheetViews>
  <sheetFormatPr defaultRowHeight="13.2" x14ac:dyDescent="0.2"/>
  <cols>
    <col min="2" max="2" width="3.6640625" customWidth="1"/>
    <col min="3" max="3" width="3.109375" customWidth="1"/>
    <col min="4" max="4" width="7.109375" customWidth="1"/>
    <col min="5" max="7" width="6.21875" customWidth="1"/>
    <col min="8" max="8" width="3.109375" customWidth="1"/>
    <col min="9" max="10" width="6.21875" customWidth="1"/>
    <col min="11" max="12" width="3.109375" customWidth="1"/>
    <col min="13" max="16" width="6.21875" customWidth="1"/>
    <col min="17" max="17" width="3.109375" customWidth="1"/>
    <col min="18" max="19" width="6.21875" customWidth="1"/>
    <col min="20" max="20" width="3.109375" customWidth="1"/>
    <col min="23" max="23" width="11" bestFit="1" customWidth="1"/>
  </cols>
  <sheetData>
    <row r="1" spans="2:23" ht="21" x14ac:dyDescent="0.2">
      <c r="B1" s="51" t="s">
        <v>36</v>
      </c>
      <c r="C1" s="50"/>
      <c r="D1" s="50"/>
      <c r="E1" s="50"/>
      <c r="G1" s="50" t="s">
        <v>37</v>
      </c>
      <c r="H1" s="50"/>
      <c r="I1" s="50"/>
      <c r="J1" s="50"/>
      <c r="K1" s="50"/>
      <c r="L1" s="50"/>
      <c r="M1" s="50"/>
      <c r="N1" s="50"/>
      <c r="S1" s="52"/>
    </row>
    <row r="2" spans="2:23" x14ac:dyDescent="0.2">
      <c r="B2" t="s">
        <v>12</v>
      </c>
      <c r="F2" s="47">
        <v>1</v>
      </c>
    </row>
    <row r="3" spans="2:23" ht="20.25" customHeight="1" x14ac:dyDescent="0.2">
      <c r="L3" s="45" t="s">
        <v>30</v>
      </c>
      <c r="M3" s="45"/>
      <c r="N3" s="45"/>
      <c r="O3" s="45"/>
    </row>
    <row r="4" spans="2:23" ht="15" customHeight="1" x14ac:dyDescent="0.2">
      <c r="B4" s="49"/>
      <c r="C4" s="62" t="s">
        <v>11</v>
      </c>
      <c r="D4" s="63"/>
      <c r="E4" s="62" t="s">
        <v>4</v>
      </c>
      <c r="F4" s="63"/>
      <c r="G4" s="62" t="s">
        <v>5</v>
      </c>
      <c r="H4" s="63"/>
      <c r="J4" s="46"/>
      <c r="L4" t="s">
        <v>31</v>
      </c>
    </row>
    <row r="5" spans="2:23" ht="15" customHeight="1" x14ac:dyDescent="0.2">
      <c r="B5" s="49">
        <v>1</v>
      </c>
      <c r="C5" s="68" t="s">
        <v>6</v>
      </c>
      <c r="D5" s="69"/>
      <c r="E5" s="64">
        <v>101</v>
      </c>
      <c r="F5" s="65"/>
      <c r="G5" s="66">
        <v>102</v>
      </c>
      <c r="H5" s="67"/>
      <c r="J5" s="43"/>
      <c r="L5" t="s">
        <v>29</v>
      </c>
      <c r="W5" t="s">
        <v>6</v>
      </c>
    </row>
    <row r="6" spans="2:23" ht="15" customHeight="1" x14ac:dyDescent="0.2">
      <c r="B6" s="49">
        <v>2</v>
      </c>
      <c r="C6" s="68" t="s">
        <v>7</v>
      </c>
      <c r="D6" s="69"/>
      <c r="E6" s="70">
        <v>201</v>
      </c>
      <c r="F6" s="71"/>
      <c r="G6" s="66">
        <v>202</v>
      </c>
      <c r="H6" s="67"/>
      <c r="J6" s="42"/>
      <c r="L6" t="s">
        <v>32</v>
      </c>
      <c r="W6" t="s">
        <v>7</v>
      </c>
    </row>
    <row r="7" spans="2:23" ht="15" customHeight="1" x14ac:dyDescent="0.2">
      <c r="B7" s="49">
        <v>3</v>
      </c>
      <c r="C7" s="68" t="s">
        <v>8</v>
      </c>
      <c r="D7" s="69"/>
      <c r="E7" s="64">
        <v>301</v>
      </c>
      <c r="F7" s="65"/>
      <c r="G7" s="66">
        <v>302</v>
      </c>
      <c r="H7" s="67"/>
      <c r="W7" t="s">
        <v>8</v>
      </c>
    </row>
    <row r="8" spans="2:23" ht="15" customHeight="1" x14ac:dyDescent="0.2">
      <c r="B8" s="49">
        <v>4</v>
      </c>
      <c r="C8" s="68" t="s">
        <v>9</v>
      </c>
      <c r="D8" s="69"/>
      <c r="E8" s="70">
        <v>401</v>
      </c>
      <c r="F8" s="71"/>
      <c r="G8" s="66">
        <v>402</v>
      </c>
      <c r="H8" s="67"/>
      <c r="J8" s="44" t="s">
        <v>33</v>
      </c>
      <c r="W8" t="s">
        <v>9</v>
      </c>
    </row>
    <row r="9" spans="2:23" ht="15" customHeight="1" x14ac:dyDescent="0.2">
      <c r="B9" s="49">
        <v>5</v>
      </c>
      <c r="C9" s="68" t="s">
        <v>10</v>
      </c>
      <c r="D9" s="69"/>
      <c r="E9" s="64">
        <v>501</v>
      </c>
      <c r="F9" s="65"/>
      <c r="G9" s="66">
        <v>502</v>
      </c>
      <c r="H9" s="67"/>
      <c r="J9" s="44" t="s">
        <v>42</v>
      </c>
      <c r="W9" t="s">
        <v>10</v>
      </c>
    </row>
    <row r="10" spans="2:23" ht="15" customHeight="1" x14ac:dyDescent="0.2">
      <c r="B10" s="49">
        <v>6</v>
      </c>
      <c r="C10" s="68" t="s">
        <v>1</v>
      </c>
      <c r="D10" s="69"/>
      <c r="E10" s="70">
        <v>601</v>
      </c>
      <c r="F10" s="71"/>
      <c r="G10" s="66">
        <v>602</v>
      </c>
      <c r="H10" s="67"/>
      <c r="J10" s="44" t="s">
        <v>41</v>
      </c>
      <c r="W10" t="s">
        <v>35</v>
      </c>
    </row>
    <row r="11" spans="2:23" ht="15" customHeight="1" x14ac:dyDescent="0.2">
      <c r="B11" s="49">
        <v>7</v>
      </c>
      <c r="C11" s="68" t="s">
        <v>35</v>
      </c>
      <c r="D11" s="69"/>
      <c r="E11" s="64">
        <v>701</v>
      </c>
      <c r="F11" s="65"/>
      <c r="G11" s="66">
        <v>702</v>
      </c>
      <c r="H11" s="67"/>
      <c r="J11" s="44" t="s">
        <v>39</v>
      </c>
      <c r="W11" t="s">
        <v>40</v>
      </c>
    </row>
    <row r="12" spans="2:23" ht="15" customHeight="1" x14ac:dyDescent="0.2">
      <c r="B12" s="49">
        <v>8</v>
      </c>
      <c r="C12" s="68" t="s">
        <v>40</v>
      </c>
      <c r="D12" s="69"/>
      <c r="E12" s="70">
        <v>801</v>
      </c>
      <c r="F12" s="71"/>
      <c r="G12" s="66">
        <v>802</v>
      </c>
      <c r="H12" s="67"/>
      <c r="W12" t="s">
        <v>1</v>
      </c>
    </row>
    <row r="13" spans="2:23" ht="15" customHeight="1" x14ac:dyDescent="0.2">
      <c r="B13" s="49">
        <v>9</v>
      </c>
      <c r="C13" s="68" t="s">
        <v>6</v>
      </c>
      <c r="D13" s="69"/>
      <c r="E13" s="64">
        <v>901</v>
      </c>
      <c r="F13" s="65"/>
      <c r="G13" s="66">
        <v>902</v>
      </c>
      <c r="H13" s="67"/>
    </row>
    <row r="14" spans="2:23" ht="15" customHeight="1" x14ac:dyDescent="0.2">
      <c r="B14" s="49">
        <v>10</v>
      </c>
      <c r="C14" s="68" t="s">
        <v>7</v>
      </c>
      <c r="D14" s="69"/>
      <c r="E14" s="64">
        <v>111</v>
      </c>
      <c r="F14" s="65"/>
      <c r="G14" s="66">
        <v>112</v>
      </c>
      <c r="H14" s="67"/>
    </row>
    <row r="17" spans="2:20" ht="24.75" customHeight="1" x14ac:dyDescent="0.2">
      <c r="C17" s="1">
        <v>25</v>
      </c>
      <c r="D17" s="1">
        <v>50</v>
      </c>
      <c r="E17" s="1">
        <v>50</v>
      </c>
      <c r="F17" s="1">
        <v>50</v>
      </c>
      <c r="G17" s="1">
        <v>50</v>
      </c>
      <c r="H17" s="1">
        <v>25</v>
      </c>
      <c r="I17" s="1">
        <v>50</v>
      </c>
      <c r="J17" s="1">
        <v>50</v>
      </c>
      <c r="K17" s="1">
        <v>25</v>
      </c>
      <c r="L17" s="1">
        <v>25</v>
      </c>
      <c r="M17" s="1">
        <v>50</v>
      </c>
      <c r="N17" s="1">
        <v>50</v>
      </c>
      <c r="O17" s="1">
        <v>50</v>
      </c>
      <c r="P17" s="1">
        <v>50</v>
      </c>
      <c r="Q17" s="1">
        <v>25</v>
      </c>
      <c r="R17" s="1">
        <v>50</v>
      </c>
      <c r="S17" s="1">
        <v>50</v>
      </c>
      <c r="T17" s="1">
        <v>25</v>
      </c>
    </row>
    <row r="18" spans="2:20" ht="30" customHeight="1" x14ac:dyDescent="0.2">
      <c r="B18" s="1">
        <v>40</v>
      </c>
      <c r="C18" s="2"/>
      <c r="D18" s="48" t="str">
        <f>IF(G19="情報学部","ネットワーク",IF(G19="ｹｰｼｮﾝ学部","国際ｺﾐｭﾆ",IF(G19="","","")))</f>
        <v/>
      </c>
      <c r="E18" s="21"/>
      <c r="F18" s="21"/>
      <c r="G18" s="21"/>
      <c r="H18" s="3"/>
      <c r="I18" s="3"/>
      <c r="J18" s="3"/>
      <c r="K18" s="4"/>
      <c r="L18" s="2"/>
      <c r="M18" s="48" t="str">
        <f>IF(P19="情報学部","ネットワーク",IF(P19="ｹｰｼｮﾝ学部","国際ｺﾐｭﾆ",IF(P19="","","")))</f>
        <v>ネットワーク</v>
      </c>
      <c r="N18" s="21"/>
      <c r="O18" s="21"/>
      <c r="P18" s="21"/>
      <c r="Q18" s="3"/>
      <c r="R18" s="3"/>
      <c r="S18" s="3"/>
      <c r="T18" s="4"/>
    </row>
    <row r="19" spans="2:20" ht="30" customHeight="1" x14ac:dyDescent="0.2">
      <c r="B19" s="1">
        <v>40</v>
      </c>
      <c r="C19" s="14"/>
      <c r="E19" s="16"/>
      <c r="F19" s="16"/>
      <c r="G19" s="17" t="str">
        <f>IF(C5="","",C5)</f>
        <v>経済学部</v>
      </c>
      <c r="H19" s="16"/>
      <c r="I19" s="22">
        <f>$F$2</f>
        <v>1</v>
      </c>
      <c r="J19" s="15" t="s">
        <v>0</v>
      </c>
      <c r="K19" s="7"/>
      <c r="L19" s="14"/>
      <c r="N19" s="16"/>
      <c r="O19" s="16"/>
      <c r="P19" s="17" t="str">
        <f>IF(C10="","",C10)</f>
        <v>情報学部</v>
      </c>
      <c r="Q19" s="16"/>
      <c r="R19" s="22">
        <f>$F$2</f>
        <v>1</v>
      </c>
      <c r="S19" s="15" t="s">
        <v>0</v>
      </c>
      <c r="T19" s="7"/>
    </row>
    <row r="20" spans="2:20" ht="22.5" customHeight="1" thickBot="1" x14ac:dyDescent="0.25">
      <c r="B20" s="1">
        <v>30</v>
      </c>
      <c r="C20" s="8"/>
      <c r="D20" s="18"/>
      <c r="E20" s="18"/>
      <c r="F20" s="18"/>
      <c r="G20" s="18"/>
      <c r="H20" s="18"/>
      <c r="I20" s="19"/>
      <c r="J20" s="20"/>
      <c r="K20" s="7"/>
      <c r="L20" s="8"/>
      <c r="M20" s="18"/>
      <c r="N20" s="18"/>
      <c r="O20" s="18"/>
      <c r="P20" s="18"/>
      <c r="Q20" s="18"/>
      <c r="R20" s="19"/>
      <c r="S20" s="20"/>
      <c r="T20" s="7"/>
    </row>
    <row r="21" spans="2:20" ht="30" customHeight="1" x14ac:dyDescent="0.2">
      <c r="B21" s="1">
        <v>40</v>
      </c>
      <c r="C21" s="8"/>
      <c r="D21" s="9"/>
      <c r="E21" s="9"/>
      <c r="F21" s="9"/>
      <c r="G21" s="9"/>
      <c r="H21" s="9"/>
      <c r="I21" s="5"/>
      <c r="J21" s="6"/>
      <c r="K21" s="7"/>
      <c r="L21" s="8"/>
      <c r="M21" s="9"/>
      <c r="N21" s="9"/>
      <c r="O21" s="9"/>
      <c r="P21" s="9"/>
      <c r="Q21" s="9"/>
      <c r="R21" s="5"/>
      <c r="S21" s="6"/>
      <c r="T21" s="7"/>
    </row>
    <row r="22" spans="2:20" ht="30" customHeight="1" x14ac:dyDescent="0.2">
      <c r="B22" s="1">
        <v>40</v>
      </c>
      <c r="C22" s="14"/>
      <c r="D22" s="59">
        <f>IF(E5="","",E5)</f>
        <v>101</v>
      </c>
      <c r="E22" s="59"/>
      <c r="F22" s="59"/>
      <c r="G22" s="59"/>
      <c r="H22" s="24" t="s">
        <v>2</v>
      </c>
      <c r="I22" s="60">
        <f>IF(G5="","",G5)</f>
        <v>102</v>
      </c>
      <c r="J22" s="60"/>
      <c r="K22" s="25" t="s">
        <v>3</v>
      </c>
      <c r="L22" s="14"/>
      <c r="M22" s="59">
        <f>IF(E10="","",E10)</f>
        <v>601</v>
      </c>
      <c r="N22" s="59"/>
      <c r="O22" s="59"/>
      <c r="P22" s="59"/>
      <c r="Q22" s="24" t="s">
        <v>2</v>
      </c>
      <c r="R22" s="60">
        <f>G10</f>
        <v>602</v>
      </c>
      <c r="S22" s="60"/>
      <c r="T22" s="25" t="s">
        <v>3</v>
      </c>
    </row>
    <row r="23" spans="2:20" ht="22.5" customHeight="1" x14ac:dyDescent="0.2">
      <c r="B23" s="1">
        <v>30</v>
      </c>
      <c r="C23" s="10"/>
      <c r="D23" s="11"/>
      <c r="E23" s="11"/>
      <c r="F23" s="11"/>
      <c r="G23" s="11"/>
      <c r="H23" s="11"/>
      <c r="I23" s="12"/>
      <c r="J23" s="12"/>
      <c r="K23" s="13"/>
      <c r="L23" s="10"/>
      <c r="M23" s="27"/>
      <c r="N23" s="27"/>
      <c r="O23" s="27"/>
      <c r="P23" s="27"/>
      <c r="Q23" s="27"/>
      <c r="R23" s="28"/>
      <c r="S23" s="28"/>
      <c r="T23" s="29"/>
    </row>
    <row r="24" spans="2:20" ht="30" customHeight="1" x14ac:dyDescent="0.2">
      <c r="B24" s="1">
        <v>40</v>
      </c>
      <c r="C24" s="2"/>
      <c r="D24" s="48" t="str">
        <f>IF(G25="情報学部","ネットワーク",IF(G25="ｹｰｼｮﾝ学部","国際ｺﾐｭﾆ",IF(G25="","","")))</f>
        <v/>
      </c>
      <c r="E24" s="21"/>
      <c r="F24" s="21"/>
      <c r="G24" s="21"/>
      <c r="H24" s="3"/>
      <c r="I24" s="3"/>
      <c r="J24" s="3"/>
      <c r="K24" s="4"/>
      <c r="L24" s="2"/>
      <c r="M24" s="48" t="str">
        <f>IF(P25="情報学部","ネットワーク",IF(P25="ｹｰｼｮﾝ学部","国際ｺﾐｭﾆ",IF(P25="","","")))</f>
        <v/>
      </c>
      <c r="N24" s="30"/>
      <c r="O24" s="30"/>
      <c r="P24" s="53"/>
      <c r="Q24" s="31"/>
      <c r="R24" s="31"/>
      <c r="S24" s="31"/>
      <c r="T24" s="32"/>
    </row>
    <row r="25" spans="2:20" ht="30" customHeight="1" x14ac:dyDescent="0.2">
      <c r="B25" s="1">
        <v>40</v>
      </c>
      <c r="C25" s="14"/>
      <c r="E25" s="16"/>
      <c r="F25" s="16"/>
      <c r="G25" s="17" t="str">
        <f>IF(C6="","",C6)</f>
        <v>法学部</v>
      </c>
      <c r="H25" s="16"/>
      <c r="I25" s="22">
        <f>$F$2</f>
        <v>1</v>
      </c>
      <c r="J25" s="15" t="s">
        <v>0</v>
      </c>
      <c r="K25" s="7"/>
      <c r="L25" s="14"/>
      <c r="M25" s="33"/>
      <c r="N25" s="26"/>
      <c r="O25" s="26"/>
      <c r="P25" s="24" t="str">
        <f>IF(C11="","",C11)</f>
        <v>人間科学部</v>
      </c>
      <c r="Q25" s="26"/>
      <c r="R25" s="34">
        <f>$F$2</f>
        <v>1</v>
      </c>
      <c r="S25" s="23" t="s">
        <v>0</v>
      </c>
      <c r="T25" s="35"/>
    </row>
    <row r="26" spans="2:20" ht="22.5" customHeight="1" thickBot="1" x14ac:dyDescent="0.25">
      <c r="B26" s="1">
        <v>30</v>
      </c>
      <c r="C26" s="8"/>
      <c r="D26" s="18"/>
      <c r="E26" s="18"/>
      <c r="F26" s="18"/>
      <c r="G26" s="18"/>
      <c r="H26" s="18"/>
      <c r="I26" s="19"/>
      <c r="J26" s="20"/>
      <c r="K26" s="7"/>
      <c r="L26" s="8"/>
      <c r="M26" s="36"/>
      <c r="N26" s="36"/>
      <c r="O26" s="36"/>
      <c r="P26" s="36"/>
      <c r="Q26" s="36"/>
      <c r="R26" s="37"/>
      <c r="S26" s="38"/>
      <c r="T26" s="35"/>
    </row>
    <row r="27" spans="2:20" ht="30" customHeight="1" x14ac:dyDescent="0.2">
      <c r="B27" s="1">
        <v>40</v>
      </c>
      <c r="C27" s="8"/>
      <c r="D27" s="9"/>
      <c r="E27" s="9"/>
      <c r="F27" s="9"/>
      <c r="G27" s="9"/>
      <c r="H27" s="9"/>
      <c r="I27" s="5"/>
      <c r="J27" s="6"/>
      <c r="K27" s="7"/>
      <c r="L27" s="8"/>
      <c r="M27" s="39"/>
      <c r="N27" s="39"/>
      <c r="O27" s="39"/>
      <c r="P27" s="39"/>
      <c r="Q27" s="39"/>
      <c r="R27" s="40"/>
      <c r="S27" s="41"/>
      <c r="T27" s="35"/>
    </row>
    <row r="28" spans="2:20" ht="30" customHeight="1" x14ac:dyDescent="0.2">
      <c r="B28" s="1">
        <v>40</v>
      </c>
      <c r="C28" s="14"/>
      <c r="D28" s="59">
        <f>IF(E6="","",E6)</f>
        <v>201</v>
      </c>
      <c r="E28" s="59"/>
      <c r="F28" s="59"/>
      <c r="G28" s="59"/>
      <c r="H28" s="24" t="s">
        <v>2</v>
      </c>
      <c r="I28" s="60">
        <f>G6</f>
        <v>202</v>
      </c>
      <c r="J28" s="60"/>
      <c r="K28" s="25" t="s">
        <v>3</v>
      </c>
      <c r="L28" s="14"/>
      <c r="M28" s="59">
        <f>IF(E11="","",E11)</f>
        <v>701</v>
      </c>
      <c r="N28" s="59"/>
      <c r="O28" s="59"/>
      <c r="P28" s="59"/>
      <c r="Q28" s="24" t="s">
        <v>2</v>
      </c>
      <c r="R28" s="60">
        <f>G11</f>
        <v>702</v>
      </c>
      <c r="S28" s="60"/>
      <c r="T28" s="25" t="s">
        <v>3</v>
      </c>
    </row>
    <row r="29" spans="2:20" ht="22.5" customHeight="1" x14ac:dyDescent="0.2">
      <c r="B29" s="1">
        <v>30</v>
      </c>
      <c r="C29" s="10"/>
      <c r="D29" s="11"/>
      <c r="E29" s="11"/>
      <c r="F29" s="11"/>
      <c r="G29" s="11"/>
      <c r="H29" s="11"/>
      <c r="I29" s="12"/>
      <c r="J29" s="12"/>
      <c r="K29" s="13"/>
      <c r="L29" s="10"/>
      <c r="M29" s="27"/>
      <c r="N29" s="27"/>
      <c r="O29" s="27"/>
      <c r="P29" s="27"/>
      <c r="Q29" s="27"/>
      <c r="R29" s="28"/>
      <c r="S29" s="28"/>
      <c r="T29" s="29"/>
    </row>
    <row r="30" spans="2:20" ht="30" customHeight="1" x14ac:dyDescent="0.2">
      <c r="B30" s="1">
        <v>40</v>
      </c>
      <c r="C30" s="2"/>
      <c r="D30" s="48" t="str">
        <f>IF(G31="情報学部","ネットワーク",IF(G31="ｹｰｼｮﾝ学部","国際ｺﾐｭﾆ",IF(G31="","","")))</f>
        <v/>
      </c>
      <c r="E30" s="21"/>
      <c r="F30" s="21"/>
      <c r="G30" s="21"/>
      <c r="H30" s="3"/>
      <c r="I30" s="3"/>
      <c r="J30" s="3"/>
      <c r="K30" s="4"/>
      <c r="L30" s="2"/>
      <c r="M30" s="48" t="str">
        <f>IF(P31="情報学部","ネットワーク",IF(P31="ｹｰｼｮﾝ学部","国際ｺﾐｭﾆ",IF(P31="","","")))</f>
        <v>国際ｺﾐｭﾆ</v>
      </c>
      <c r="N30" s="30"/>
      <c r="O30" s="30"/>
      <c r="P30" s="30"/>
      <c r="Q30" s="31"/>
      <c r="R30" s="31"/>
      <c r="S30" s="31"/>
      <c r="T30" s="32"/>
    </row>
    <row r="31" spans="2:20" ht="30" customHeight="1" x14ac:dyDescent="0.2">
      <c r="B31" s="1">
        <v>40</v>
      </c>
      <c r="C31" s="14"/>
      <c r="E31" s="16"/>
      <c r="F31" s="16"/>
      <c r="G31" s="17" t="str">
        <f>IF(C7="","",C7)</f>
        <v>経営学部</v>
      </c>
      <c r="H31" s="16"/>
      <c r="I31" s="22">
        <f>$F$2</f>
        <v>1</v>
      </c>
      <c r="J31" s="15" t="s">
        <v>0</v>
      </c>
      <c r="K31" s="7"/>
      <c r="L31" s="14"/>
      <c r="M31" s="33"/>
      <c r="N31" s="26"/>
      <c r="O31" s="26"/>
      <c r="P31" s="24" t="str">
        <f>IF(C12="","",C12)</f>
        <v>ｹｰｼｮﾝ学部</v>
      </c>
      <c r="Q31" s="26"/>
      <c r="R31" s="34">
        <f>$F$2</f>
        <v>1</v>
      </c>
      <c r="S31" s="23" t="s">
        <v>0</v>
      </c>
      <c r="T31" s="35"/>
    </row>
    <row r="32" spans="2:20" ht="22.5" customHeight="1" thickBot="1" x14ac:dyDescent="0.25">
      <c r="B32" s="1">
        <v>30</v>
      </c>
      <c r="C32" s="8"/>
      <c r="D32" s="18"/>
      <c r="E32" s="18"/>
      <c r="F32" s="18"/>
      <c r="G32" s="18"/>
      <c r="H32" s="18"/>
      <c r="I32" s="19"/>
      <c r="J32" s="20"/>
      <c r="K32" s="7"/>
      <c r="L32" s="8"/>
      <c r="M32" s="36"/>
      <c r="N32" s="36"/>
      <c r="O32" s="36"/>
      <c r="P32" s="36"/>
      <c r="Q32" s="36"/>
      <c r="R32" s="37"/>
      <c r="S32" s="38"/>
      <c r="T32" s="35"/>
    </row>
    <row r="33" spans="2:20" ht="30" customHeight="1" x14ac:dyDescent="0.2">
      <c r="B33" s="1">
        <v>40</v>
      </c>
      <c r="C33" s="8"/>
      <c r="D33" s="9"/>
      <c r="E33" s="9"/>
      <c r="F33" s="9"/>
      <c r="G33" s="9"/>
      <c r="H33" s="9"/>
      <c r="I33" s="5"/>
      <c r="J33" s="6"/>
      <c r="K33" s="7"/>
      <c r="L33" s="8"/>
      <c r="M33" s="39"/>
      <c r="N33" s="39"/>
      <c r="O33" s="39"/>
      <c r="P33" s="39"/>
      <c r="Q33" s="39"/>
      <c r="R33" s="40"/>
      <c r="S33" s="41"/>
      <c r="T33" s="35"/>
    </row>
    <row r="34" spans="2:20" ht="30" customHeight="1" x14ac:dyDescent="0.2">
      <c r="B34" s="1">
        <v>40</v>
      </c>
      <c r="C34" s="14"/>
      <c r="D34" s="59">
        <f>IF(E7="","",E7)</f>
        <v>301</v>
      </c>
      <c r="E34" s="59"/>
      <c r="F34" s="59"/>
      <c r="G34" s="59"/>
      <c r="H34" s="24" t="s">
        <v>2</v>
      </c>
      <c r="I34" s="60">
        <f>G7</f>
        <v>302</v>
      </c>
      <c r="J34" s="60"/>
      <c r="K34" s="25" t="s">
        <v>3</v>
      </c>
      <c r="L34" s="14"/>
      <c r="M34" s="59">
        <f>IF(E12="","",E12)</f>
        <v>801</v>
      </c>
      <c r="N34" s="59"/>
      <c r="O34" s="59"/>
      <c r="P34" s="59"/>
      <c r="Q34" s="24" t="s">
        <v>2</v>
      </c>
      <c r="R34" s="60">
        <f>G12</f>
        <v>802</v>
      </c>
      <c r="S34" s="60"/>
      <c r="T34" s="25" t="s">
        <v>3</v>
      </c>
    </row>
    <row r="35" spans="2:20" ht="22.5" customHeight="1" x14ac:dyDescent="0.2">
      <c r="B35" s="1">
        <v>30</v>
      </c>
      <c r="C35" s="10"/>
      <c r="D35" s="11"/>
      <c r="E35" s="11"/>
      <c r="F35" s="11"/>
      <c r="G35" s="11"/>
      <c r="H35" s="11"/>
      <c r="I35" s="12"/>
      <c r="J35" s="12"/>
      <c r="K35" s="13"/>
      <c r="L35" s="10"/>
      <c r="M35" s="27"/>
      <c r="N35" s="27"/>
      <c r="O35" s="27"/>
      <c r="P35" s="27"/>
      <c r="Q35" s="27"/>
      <c r="R35" s="28"/>
      <c r="S35" s="28"/>
      <c r="T35" s="29"/>
    </row>
    <row r="36" spans="2:20" ht="30" customHeight="1" x14ac:dyDescent="0.2">
      <c r="B36" s="1">
        <v>40</v>
      </c>
      <c r="C36" s="2"/>
      <c r="D36" s="48" t="str">
        <f>IF(G37="情報学部","ネットワーク",IF(G37="ｹｰｼｮﾝ学部","国際ｺﾐｭﾆ",IF(G37="","","")))</f>
        <v/>
      </c>
      <c r="E36" s="21"/>
      <c r="F36" s="21"/>
      <c r="G36" s="21"/>
      <c r="H36" s="3"/>
      <c r="I36" s="3"/>
      <c r="J36" s="3"/>
      <c r="K36" s="4"/>
      <c r="L36" s="2"/>
      <c r="M36" s="48" t="str">
        <f>IF(P37="情報学部","ネットワーク",IF(P37="ｹｰｼｮﾝ学部","国際ｺﾐｭﾆ",IF(P37="","","")))</f>
        <v/>
      </c>
      <c r="N36" s="30"/>
      <c r="O36" s="30"/>
      <c r="P36" s="30"/>
      <c r="Q36" s="31"/>
      <c r="R36" s="31"/>
      <c r="S36" s="31"/>
      <c r="T36" s="32"/>
    </row>
    <row r="37" spans="2:20" ht="30" customHeight="1" x14ac:dyDescent="0.2">
      <c r="B37" s="1">
        <v>40</v>
      </c>
      <c r="C37" s="14"/>
      <c r="E37" s="16"/>
      <c r="F37" s="16"/>
      <c r="G37" s="17" t="str">
        <f>IF(C8="","",C8)</f>
        <v>商学部</v>
      </c>
      <c r="H37" s="16"/>
      <c r="I37" s="22">
        <f>$F$2</f>
        <v>1</v>
      </c>
      <c r="J37" s="15" t="s">
        <v>0</v>
      </c>
      <c r="K37" s="7"/>
      <c r="L37" s="14"/>
      <c r="M37" s="33"/>
      <c r="N37" s="26"/>
      <c r="O37" s="26"/>
      <c r="P37" s="24" t="str">
        <f>IF(C13="","",C13)</f>
        <v>経済学部</v>
      </c>
      <c r="Q37" s="26"/>
      <c r="R37" s="34">
        <f>$F$2</f>
        <v>1</v>
      </c>
      <c r="S37" s="23" t="s">
        <v>0</v>
      </c>
      <c r="T37" s="35"/>
    </row>
    <row r="38" spans="2:20" ht="22.5" customHeight="1" thickBot="1" x14ac:dyDescent="0.25">
      <c r="B38" s="1">
        <v>30</v>
      </c>
      <c r="C38" s="8"/>
      <c r="D38" s="18"/>
      <c r="E38" s="18"/>
      <c r="F38" s="18"/>
      <c r="G38" s="18"/>
      <c r="H38" s="18"/>
      <c r="I38" s="19"/>
      <c r="J38" s="20"/>
      <c r="K38" s="7"/>
      <c r="L38" s="8"/>
      <c r="M38" s="36"/>
      <c r="N38" s="36"/>
      <c r="O38" s="36"/>
      <c r="P38" s="36"/>
      <c r="Q38" s="36"/>
      <c r="R38" s="37"/>
      <c r="S38" s="38"/>
      <c r="T38" s="35"/>
    </row>
    <row r="39" spans="2:20" ht="30" customHeight="1" x14ac:dyDescent="0.2">
      <c r="B39" s="1">
        <v>40</v>
      </c>
      <c r="C39" s="8"/>
      <c r="D39" s="9"/>
      <c r="E39" s="9"/>
      <c r="F39" s="9"/>
      <c r="G39" s="9"/>
      <c r="H39" s="9"/>
      <c r="I39" s="5"/>
      <c r="J39" s="6"/>
      <c r="K39" s="7"/>
      <c r="L39" s="8"/>
      <c r="M39" s="39"/>
      <c r="N39" s="39"/>
      <c r="O39" s="39"/>
      <c r="P39" s="39"/>
      <c r="Q39" s="39"/>
      <c r="R39" s="40"/>
      <c r="S39" s="41"/>
      <c r="T39" s="35"/>
    </row>
    <row r="40" spans="2:20" ht="30" customHeight="1" x14ac:dyDescent="0.2">
      <c r="B40" s="1">
        <v>40</v>
      </c>
      <c r="C40" s="14"/>
      <c r="D40" s="59">
        <f>IF(E8="","",E8)</f>
        <v>401</v>
      </c>
      <c r="E40" s="59"/>
      <c r="F40" s="59"/>
      <c r="G40" s="59"/>
      <c r="H40" s="24" t="s">
        <v>2</v>
      </c>
      <c r="I40" s="60">
        <f>G8</f>
        <v>402</v>
      </c>
      <c r="J40" s="60"/>
      <c r="K40" s="25" t="s">
        <v>3</v>
      </c>
      <c r="L40" s="14"/>
      <c r="M40" s="61">
        <f>IF(E13="","",E13)</f>
        <v>901</v>
      </c>
      <c r="N40" s="61"/>
      <c r="O40" s="61"/>
      <c r="P40" s="61"/>
      <c r="Q40" s="24" t="s">
        <v>2</v>
      </c>
      <c r="R40" s="60">
        <f>G13</f>
        <v>902</v>
      </c>
      <c r="S40" s="60"/>
      <c r="T40" s="25" t="s">
        <v>3</v>
      </c>
    </row>
    <row r="41" spans="2:20" ht="22.5" customHeight="1" x14ac:dyDescent="0.2">
      <c r="B41" s="1">
        <v>30</v>
      </c>
      <c r="C41" s="10"/>
      <c r="D41" s="11"/>
      <c r="E41" s="11"/>
      <c r="F41" s="11"/>
      <c r="G41" s="11"/>
      <c r="H41" s="11"/>
      <c r="I41" s="12"/>
      <c r="J41" s="12"/>
      <c r="K41" s="13"/>
      <c r="L41" s="10"/>
      <c r="M41" s="27"/>
      <c r="N41" s="27"/>
      <c r="O41" s="27"/>
      <c r="P41" s="27"/>
      <c r="Q41" s="27"/>
      <c r="R41" s="28"/>
      <c r="S41" s="28"/>
      <c r="T41" s="29"/>
    </row>
    <row r="42" spans="2:20" ht="30" customHeight="1" x14ac:dyDescent="0.2">
      <c r="B42" s="1">
        <v>40</v>
      </c>
      <c r="C42" s="2"/>
      <c r="D42" s="48" t="str">
        <f>IF(G43="情報学部","ネットワーク",IF(G43="ｹｰｼｮﾝ学部","国際ｺﾐｭﾆ",IF(G43="","","")))</f>
        <v/>
      </c>
      <c r="E42" s="21"/>
      <c r="F42" s="21"/>
      <c r="G42" s="21"/>
      <c r="H42" s="3"/>
      <c r="I42" s="3"/>
      <c r="J42" s="3"/>
      <c r="K42" s="4"/>
      <c r="L42" s="2"/>
      <c r="M42" s="48" t="str">
        <f>IF(P43="情報学部","ネットワーク",IF(P43="ｹｰｼｮﾝ学部","国際ｺﾐｭﾆ",IF(P43="","","")))</f>
        <v/>
      </c>
      <c r="N42" s="30"/>
      <c r="O42" s="30"/>
      <c r="P42" s="30"/>
      <c r="Q42" s="31"/>
      <c r="R42" s="31"/>
      <c r="S42" s="31"/>
      <c r="T42" s="32"/>
    </row>
    <row r="43" spans="2:20" ht="30" customHeight="1" x14ac:dyDescent="0.2">
      <c r="B43" s="1">
        <v>40</v>
      </c>
      <c r="C43" s="14"/>
      <c r="E43" s="16"/>
      <c r="F43" s="16"/>
      <c r="G43" s="17" t="str">
        <f>IF(C9="","",C9)</f>
        <v>文学部</v>
      </c>
      <c r="H43" s="16"/>
      <c r="I43" s="22">
        <f>$F$2</f>
        <v>1</v>
      </c>
      <c r="J43" s="15" t="s">
        <v>0</v>
      </c>
      <c r="K43" s="7"/>
      <c r="L43" s="14"/>
      <c r="M43" s="33"/>
      <c r="N43" s="26"/>
      <c r="O43" s="26"/>
      <c r="P43" s="24" t="str">
        <f>IF(C14="","",C14)</f>
        <v>法学部</v>
      </c>
      <c r="Q43" s="26"/>
      <c r="R43" s="34">
        <f>$F$2</f>
        <v>1</v>
      </c>
      <c r="S43" s="23" t="s">
        <v>0</v>
      </c>
      <c r="T43" s="35"/>
    </row>
    <row r="44" spans="2:20" ht="22.5" customHeight="1" thickBot="1" x14ac:dyDescent="0.25">
      <c r="B44" s="1">
        <v>30</v>
      </c>
      <c r="C44" s="8"/>
      <c r="D44" s="18"/>
      <c r="E44" s="18"/>
      <c r="F44" s="18"/>
      <c r="G44" s="18"/>
      <c r="H44" s="18"/>
      <c r="I44" s="19"/>
      <c r="J44" s="20"/>
      <c r="K44" s="7"/>
      <c r="L44" s="8"/>
      <c r="M44" s="36"/>
      <c r="N44" s="36"/>
      <c r="O44" s="36"/>
      <c r="P44" s="36"/>
      <c r="Q44" s="36"/>
      <c r="R44" s="37"/>
      <c r="S44" s="38"/>
      <c r="T44" s="35"/>
    </row>
    <row r="45" spans="2:20" ht="30" customHeight="1" x14ac:dyDescent="0.2">
      <c r="B45" s="1">
        <v>40</v>
      </c>
      <c r="C45" s="8"/>
      <c r="D45" s="9"/>
      <c r="E45" s="9"/>
      <c r="F45" s="9"/>
      <c r="G45" s="9"/>
      <c r="H45" s="9"/>
      <c r="I45" s="5"/>
      <c r="J45" s="6"/>
      <c r="K45" s="7"/>
      <c r="L45" s="8"/>
      <c r="M45" s="39"/>
      <c r="N45" s="39"/>
      <c r="O45" s="39"/>
      <c r="P45" s="39"/>
      <c r="Q45" s="39"/>
      <c r="R45" s="40"/>
      <c r="S45" s="41"/>
      <c r="T45" s="35"/>
    </row>
    <row r="46" spans="2:20" ht="30" customHeight="1" x14ac:dyDescent="0.2">
      <c r="B46" s="1">
        <v>40</v>
      </c>
      <c r="C46" s="14"/>
      <c r="D46" s="59">
        <f>IF(E9="","",E9)</f>
        <v>501</v>
      </c>
      <c r="E46" s="59"/>
      <c r="F46" s="59"/>
      <c r="G46" s="59"/>
      <c r="H46" s="24" t="s">
        <v>2</v>
      </c>
      <c r="I46" s="60">
        <f>G9</f>
        <v>502</v>
      </c>
      <c r="J46" s="60"/>
      <c r="K46" s="25" t="s">
        <v>3</v>
      </c>
      <c r="L46" s="14"/>
      <c r="M46" s="59">
        <f>IF(E14="","",E14)</f>
        <v>111</v>
      </c>
      <c r="N46" s="59"/>
      <c r="O46" s="59"/>
      <c r="P46" s="59"/>
      <c r="Q46" s="24" t="s">
        <v>2</v>
      </c>
      <c r="R46" s="60">
        <f>G14</f>
        <v>112</v>
      </c>
      <c r="S46" s="60"/>
      <c r="T46" s="25" t="s">
        <v>3</v>
      </c>
    </row>
    <row r="47" spans="2:20" ht="22.5" customHeight="1" x14ac:dyDescent="0.2">
      <c r="B47" s="1">
        <v>30</v>
      </c>
      <c r="C47" s="10"/>
      <c r="D47" s="11"/>
      <c r="E47" s="11"/>
      <c r="F47" s="11"/>
      <c r="G47" s="11"/>
      <c r="H47" s="11"/>
      <c r="I47" s="12"/>
      <c r="J47" s="12"/>
      <c r="K47" s="13"/>
      <c r="L47" s="10"/>
      <c r="M47" s="27"/>
      <c r="N47" s="27"/>
      <c r="O47" s="27"/>
      <c r="P47" s="27"/>
      <c r="Q47" s="27"/>
      <c r="R47" s="28"/>
      <c r="S47" s="28"/>
      <c r="T47" s="29"/>
    </row>
    <row r="48" spans="2:20" x14ac:dyDescent="0.2">
      <c r="M48" s="33"/>
      <c r="N48" s="33"/>
      <c r="O48" s="33"/>
      <c r="P48" s="33"/>
      <c r="Q48" s="33"/>
      <c r="R48" s="33"/>
      <c r="S48" s="33"/>
      <c r="T48" s="33"/>
    </row>
  </sheetData>
  <mergeCells count="53">
    <mergeCell ref="C4:D4"/>
    <mergeCell ref="E4:F4"/>
    <mergeCell ref="G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R34:S34"/>
    <mergeCell ref="D22:G22"/>
    <mergeCell ref="I22:J22"/>
    <mergeCell ref="M22:P22"/>
    <mergeCell ref="R22:S22"/>
    <mergeCell ref="D28:G28"/>
    <mergeCell ref="I28:J28"/>
    <mergeCell ref="M28:P28"/>
    <mergeCell ref="R28:S28"/>
    <mergeCell ref="R40:S40"/>
    <mergeCell ref="D46:G46"/>
    <mergeCell ref="I46:J46"/>
    <mergeCell ref="M46:P46"/>
    <mergeCell ref="R46:S46"/>
    <mergeCell ref="E14:F14"/>
    <mergeCell ref="G14:H14"/>
    <mergeCell ref="D40:G40"/>
    <mergeCell ref="I40:J40"/>
    <mergeCell ref="M40:P40"/>
    <mergeCell ref="D34:G34"/>
    <mergeCell ref="I34:J34"/>
    <mergeCell ref="M34:P34"/>
    <mergeCell ref="C14:D14"/>
  </mergeCells>
  <phoneticPr fontId="2"/>
  <dataValidations count="1">
    <dataValidation type="list" allowBlank="1" showInputMessage="1" showErrorMessage="1" sqref="C5:D14">
      <formula1>$W$5:$W$12</formula1>
    </dataValidation>
  </dataValidations>
  <printOptions horizontalCentered="1" verticalCentered="1"/>
  <pageMargins left="0.23622047244094491" right="0.23622047244094491" top="0.19685039370078741" bottom="0.19685039370078741" header="0.19685039370078741" footer="0.1968503937007874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名札(資料用)</vt:lpstr>
      <vt:lpstr>名札(1年次)</vt:lpstr>
      <vt:lpstr>名札(2年次)</vt:lpstr>
      <vt:lpstr>名札(3年次)</vt:lpstr>
      <vt:lpstr>名札(4年次以上)</vt:lpstr>
      <vt:lpstr>名札(白紙)</vt:lpstr>
      <vt:lpstr>'名札(1年次)'!Print_Area</vt:lpstr>
      <vt:lpstr>'名札(2年次)'!Print_Area</vt:lpstr>
      <vt:lpstr>'名札(3年次)'!Print_Area</vt:lpstr>
      <vt:lpstr>'名札(4年次以上)'!Print_Area</vt:lpstr>
      <vt:lpstr>'名札(資料用)'!Print_Area</vt:lpstr>
      <vt:lpstr>'名札(白紙)'!Print_Area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WATARU  SUZUKI</dc:creator>
  <cp:lastModifiedBy>田中　英次</cp:lastModifiedBy>
  <cp:lastPrinted>2022-12-15T06:56:13Z</cp:lastPrinted>
  <dcterms:created xsi:type="dcterms:W3CDTF">2018-05-18T08:28:29Z</dcterms:created>
  <dcterms:modified xsi:type="dcterms:W3CDTF">2024-12-16T03:31:32Z</dcterms:modified>
</cp:coreProperties>
</file>